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<sst xmlns="http://schemas.openxmlformats.org/spreadsheetml/2006/main" count="76" uniqueCount="66">
  <si>
    <t>القطاع</t>
  </si>
  <si>
    <t>المجموع</t>
  </si>
  <si>
    <t>العقود المنجزة</t>
  </si>
  <si>
    <t>عقود قيد الإنجاز</t>
  </si>
  <si>
    <t>العدد</t>
  </si>
  <si>
    <t>المبلغ</t>
  </si>
  <si>
    <t>البنى التحتية الأساسية</t>
  </si>
  <si>
    <t>الكهرباء</t>
  </si>
  <si>
    <t>الإتصالات والبريد</t>
  </si>
  <si>
    <t>الطرق والأوتوسترادات والنقل العام</t>
  </si>
  <si>
    <t>القطاعات الإجتماعية والإقتصادية</t>
  </si>
  <si>
    <t>التعليم</t>
  </si>
  <si>
    <t>الصحة العامة</t>
  </si>
  <si>
    <t>الشؤون الإجتماعية</t>
  </si>
  <si>
    <t>التنمية المتكاملة والبيئة</t>
  </si>
  <si>
    <t>الخدمات الأساسية</t>
  </si>
  <si>
    <t>مياه الشـفة</t>
  </si>
  <si>
    <t>الصرف الصحي</t>
  </si>
  <si>
    <t>النفايات الصلبة</t>
  </si>
  <si>
    <t>القطاعات المنتجة والخدمات الأخرى</t>
  </si>
  <si>
    <t>الزراعة والري</t>
  </si>
  <si>
    <t>المطار والمرافىء</t>
  </si>
  <si>
    <t>المباني الحكومية</t>
  </si>
  <si>
    <t>إدارة وتنفيذ المشاريع والإعلام وخدمات القطاع الخاص</t>
  </si>
  <si>
    <t>قطاعات أخرى</t>
  </si>
  <si>
    <t>المجموع الإجمالي</t>
  </si>
  <si>
    <t>تقدم العمل</t>
  </si>
  <si>
    <t>توزيـع العقـود على مجموعـات القطـاعات الرئيسـيّـة</t>
  </si>
  <si>
    <t>الكهربـاء</t>
  </si>
  <si>
    <t>الطرق والأوتوسـترادات والنقل العام</t>
  </si>
  <si>
    <t>إمـداد مياه الشفة والصرف الصحي</t>
  </si>
  <si>
    <t>المرافىء والمطار</t>
  </si>
  <si>
    <t>التعليم والمرافق الرياضية والثقافة</t>
  </si>
  <si>
    <t>القطاعات</t>
  </si>
  <si>
    <t>%</t>
  </si>
  <si>
    <t>الصندوق العربي للإنماء الإقتصادي والإجتماعي</t>
  </si>
  <si>
    <t>دولة الإمارات العربية وصندوق ابو ظبي</t>
  </si>
  <si>
    <t>تمويل مختلف</t>
  </si>
  <si>
    <t>أيــران</t>
  </si>
  <si>
    <t>البنك الإسـلامي للتنمية</t>
  </si>
  <si>
    <t>المجموعة الأوروبية</t>
  </si>
  <si>
    <t>البنك الأوروبي للتثمير</t>
  </si>
  <si>
    <t>الأمم المتحدة</t>
  </si>
  <si>
    <t>جمهورية المانيا</t>
  </si>
  <si>
    <t>جمهورية أيـطـاليا</t>
  </si>
  <si>
    <t>المصـارف التجارية</t>
  </si>
  <si>
    <t>اليابـان</t>
  </si>
  <si>
    <t>المصدر</t>
  </si>
  <si>
    <t>التمويل الخارجي المبرم، الموقع والموافق عليه 5.845 مليون د.أ. موزّع حسـب مصـادر التمويل</t>
  </si>
  <si>
    <t>التمويل الخارجي المبرم، الموقع والموافق عليه 5.845 مليون دولار أميركي موزّع حسـب القطاعات الأساسـيّـة</t>
  </si>
  <si>
    <t>البنى التحتيّـة الأسـاسـيّـة</t>
  </si>
  <si>
    <t>الخدمـات الأسـاسـيّـة</t>
  </si>
  <si>
    <t>تمويل خارجي</t>
  </si>
  <si>
    <t>المملكة العربية السعودية والصندوق السعودي للتنمية</t>
  </si>
  <si>
    <t>دولة الكويت والصندوق الكويتي للتنمية الإقتصادية العربية</t>
  </si>
  <si>
    <t>جمهورية فرنسـا</t>
  </si>
  <si>
    <t>البنك الدولي للإنشـاء والتعمير</t>
  </si>
  <si>
    <t>صندوق أوبيـك للتنمية الدولية</t>
  </si>
  <si>
    <t>جدول تـوزّع المشاريع بحسـب تقرير مجلس الإنماء والإعمار عن تقدم العمل للعــام 2007 (مـلايين الـدولارات)</t>
  </si>
  <si>
    <t>العقود التي تم تلزيمها من 1 كانون الثاني 1992 الى 31 كانون الأول 2007</t>
  </si>
  <si>
    <t>متنوّع</t>
  </si>
  <si>
    <t>عُــمـان</t>
  </si>
  <si>
    <t>الإدارة العامة، المباني الحكومية وقطاعات مختلفة</t>
  </si>
  <si>
    <t>القطاعات المنتجة</t>
  </si>
  <si>
    <t>القطاعات الإجتماعية</t>
  </si>
  <si>
    <t>المصـدر: تقرير تقدم العمل - تموز 2008 صادر عن مجلس الإنماء والإعمار.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</si>
</sst>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0">
    <font>
      <sz val="10"/>
      <name val="Arial"/>
      <family val="0"/>
    </font>
    <font>
      <b/>
      <sz val="16"/>
      <name val="Arial"/>
      <family val="2"/>
    </font>
    <font>
      <sz val="22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9.25"/>
      <name val="Arial"/>
      <family val="2"/>
    </font>
    <font>
      <sz val="11.75"/>
      <name val="Arial"/>
      <family val="0"/>
    </font>
    <font>
      <b/>
      <sz val="15.75"/>
      <name val="Arial"/>
      <family val="2"/>
    </font>
    <font>
      <sz val="25.5"/>
      <name val="Arial"/>
      <family val="0"/>
    </font>
    <font>
      <b/>
      <sz val="11.75"/>
      <name val="Arial"/>
      <family val="2"/>
    </font>
    <font>
      <b/>
      <sz val="9.5"/>
      <name val="Arial"/>
      <family val="2"/>
    </font>
    <font>
      <b/>
      <sz val="9.5"/>
      <color indexed="15"/>
      <name val="Arial"/>
      <family val="2"/>
    </font>
    <font>
      <b/>
      <sz val="9.5"/>
      <color indexed="13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23.5"/>
      <name val="Arial"/>
      <family val="0"/>
    </font>
    <font>
      <sz val="25.25"/>
      <name val="Arial"/>
      <family val="0"/>
    </font>
    <font>
      <b/>
      <sz val="11.25"/>
      <name val="Arial"/>
      <family val="2"/>
    </font>
    <font>
      <sz val="23.75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i/>
      <sz val="12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Continuous" vertical="center"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8" fillId="0" borderId="4" xfId="0" applyFont="1" applyBorder="1" applyAlignment="1">
      <alignment horizontal="centerContinuous" vertic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2" borderId="1" xfId="0" applyFont="1" applyFill="1" applyBorder="1" applyAlignment="1">
      <alignment/>
    </xf>
    <xf numFmtId="4" fontId="28" fillId="0" borderId="0" xfId="0" applyNumberFormat="1" applyFont="1" applyAlignment="1">
      <alignment/>
    </xf>
    <xf numFmtId="0" fontId="28" fillId="0" borderId="9" xfId="0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10" fontId="27" fillId="0" borderId="9" xfId="0" applyNumberFormat="1" applyFont="1" applyBorder="1" applyAlignment="1">
      <alignment/>
    </xf>
    <xf numFmtId="0" fontId="28" fillId="0" borderId="14" xfId="0" applyFont="1" applyBorder="1" applyAlignment="1">
      <alignment/>
    </xf>
    <xf numFmtId="4" fontId="28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10" fontId="27" fillId="0" borderId="14" xfId="0" applyNumberFormat="1" applyFont="1" applyBorder="1" applyAlignment="1">
      <alignment/>
    </xf>
    <xf numFmtId="0" fontId="28" fillId="0" borderId="19" xfId="0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28" fillId="0" borderId="22" xfId="0" applyNumberFormat="1" applyFont="1" applyBorder="1" applyAlignment="1">
      <alignment/>
    </xf>
    <xf numFmtId="4" fontId="28" fillId="0" borderId="23" xfId="0" applyNumberFormat="1" applyFont="1" applyBorder="1" applyAlignment="1">
      <alignment/>
    </xf>
    <xf numFmtId="10" fontId="27" fillId="0" borderId="19" xfId="0" applyNumberFormat="1" applyFont="1" applyBorder="1" applyAlignment="1">
      <alignment/>
    </xf>
    <xf numFmtId="0" fontId="27" fillId="2" borderId="24" xfId="0" applyFont="1" applyFill="1" applyBorder="1" applyAlignment="1">
      <alignment/>
    </xf>
    <xf numFmtId="10" fontId="28" fillId="0" borderId="0" xfId="0" applyNumberFormat="1" applyFont="1" applyAlignment="1">
      <alignment/>
    </xf>
    <xf numFmtId="4" fontId="28" fillId="0" borderId="25" xfId="0" applyNumberFormat="1" applyFont="1" applyBorder="1" applyAlignment="1">
      <alignment/>
    </xf>
    <xf numFmtId="4" fontId="28" fillId="0" borderId="26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4" fontId="28" fillId="0" borderId="28" xfId="0" applyNumberFormat="1" applyFont="1" applyBorder="1" applyAlignment="1">
      <alignment/>
    </xf>
    <xf numFmtId="10" fontId="27" fillId="0" borderId="29" xfId="0" applyNumberFormat="1" applyFont="1" applyBorder="1" applyAlignment="1">
      <alignment/>
    </xf>
    <xf numFmtId="0" fontId="28" fillId="0" borderId="24" xfId="0" applyFont="1" applyBorder="1" applyAlignment="1">
      <alignment/>
    </xf>
    <xf numFmtId="4" fontId="28" fillId="0" borderId="30" xfId="0" applyNumberFormat="1" applyFont="1" applyBorder="1" applyAlignment="1">
      <alignment/>
    </xf>
    <xf numFmtId="4" fontId="28" fillId="0" borderId="31" xfId="0" applyNumberFormat="1" applyFont="1" applyBorder="1" applyAlignment="1">
      <alignment/>
    </xf>
    <xf numFmtId="4" fontId="28" fillId="0" borderId="32" xfId="0" applyNumberFormat="1" applyFont="1" applyBorder="1" applyAlignment="1">
      <alignment/>
    </xf>
    <xf numFmtId="4" fontId="28" fillId="0" borderId="33" xfId="0" applyNumberFormat="1" applyFont="1" applyBorder="1" applyAlignment="1">
      <alignment/>
    </xf>
    <xf numFmtId="10" fontId="27" fillId="0" borderId="34" xfId="0" applyNumberFormat="1" applyFont="1" applyBorder="1" applyAlignment="1">
      <alignment/>
    </xf>
    <xf numFmtId="0" fontId="28" fillId="2" borderId="24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3" borderId="8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7" xfId="0" applyFont="1" applyBorder="1" applyAlignment="1">
      <alignment/>
    </xf>
    <xf numFmtId="10" fontId="27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8" fillId="0" borderId="13" xfId="0" applyFont="1" applyBorder="1" applyAlignment="1">
      <alignment/>
    </xf>
    <xf numFmtId="10" fontId="28" fillId="0" borderId="37" xfId="0" applyNumberFormat="1" applyFont="1" applyBorder="1" applyAlignment="1">
      <alignment/>
    </xf>
    <xf numFmtId="10" fontId="28" fillId="0" borderId="0" xfId="0" applyNumberFormat="1" applyFont="1" applyBorder="1" applyAlignment="1">
      <alignment/>
    </xf>
    <xf numFmtId="0" fontId="28" fillId="0" borderId="18" xfId="0" applyFont="1" applyBorder="1" applyAlignment="1">
      <alignment/>
    </xf>
    <xf numFmtId="10" fontId="28" fillId="0" borderId="38" xfId="0" applyNumberFormat="1" applyFont="1" applyBorder="1" applyAlignment="1">
      <alignment/>
    </xf>
    <xf numFmtId="0" fontId="28" fillId="0" borderId="23" xfId="0" applyFont="1" applyBorder="1" applyAlignment="1">
      <alignment/>
    </xf>
    <xf numFmtId="10" fontId="28" fillId="0" borderId="39" xfId="0" applyNumberFormat="1" applyFont="1" applyBorder="1" applyAlignment="1">
      <alignment/>
    </xf>
    <xf numFmtId="0" fontId="2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'[1]1992-2007'!$B$59</c:f>
              <c:strCache>
                <c:ptCount val="1"/>
                <c:pt idx="0">
                  <c:v>المبلغ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6000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'[1]1992-2007'!$A$60:$A$63</c:f>
              <c:strCache/>
            </c:strRef>
          </c:cat>
          <c:val>
            <c:numRef>
              <c:f>'[1]1992-2007'!$B$60:$B$63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3446436"/>
        <c:axId val="31017925"/>
      </c:bar3DChart>
      <c:catAx>
        <c:axId val="3446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auto val="1"/>
        <c:lblOffset val="100"/>
        <c:noMultiLvlLbl val="0"/>
      </c:catAx>
      <c:val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مليون دولار اميركي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'[1]1992-2007'!$B$59</c:f>
              <c:strCache>
                <c:ptCount val="1"/>
                <c:pt idx="0">
                  <c:v>المبلغ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6000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'[1]1992-2007'!$A$60:$A$63</c:f>
              <c:strCache>
                <c:ptCount val="4"/>
                <c:pt idx="0">
                  <c:v>البنى التحتية الأساسية</c:v>
                </c:pt>
                <c:pt idx="1">
                  <c:v>القطاعات الإجتماعية والإقتصادية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'[1]1992-2007'!$B$60:$B$63</c:f>
              <c:numCache>
                <c:ptCount val="4"/>
                <c:pt idx="0">
                  <c:v>3884.6</c:v>
                </c:pt>
                <c:pt idx="1">
                  <c:v>1297</c:v>
                </c:pt>
                <c:pt idx="2">
                  <c:v>2242.2</c:v>
                </c:pt>
                <c:pt idx="3">
                  <c:v>1169.2</c:v>
                </c:pt>
              </c:numCache>
            </c:numRef>
          </c:val>
          <c:shape val="box"/>
        </c:ser>
        <c:shape val="box"/>
        <c:axId val="63489112"/>
        <c:axId val="34531097"/>
      </c:bar3DChart>
      <c:catAx>
        <c:axId val="63489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531097"/>
        <c:crosses val="autoZero"/>
        <c:auto val="1"/>
        <c:lblOffset val="100"/>
        <c:noMultiLvlLbl val="0"/>
      </c:catAx>
      <c:val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مليون دولار اميركي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الأسـاسـية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29075"/>
          <c:w val="0.377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'[1]1992-2007'!$A$82:$A$84</c:f>
              <c:strCache>
                <c:ptCount val="3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</c:strCache>
            </c:strRef>
          </c:cat>
          <c:val>
            <c:numRef>
              <c:f>'[1]1992-2007'!$B$82:$B$84</c:f>
              <c:numCache>
                <c:ptCount val="3"/>
                <c:pt idx="0">
                  <c:v>1420.2</c:v>
                </c:pt>
                <c:pt idx="1">
                  <c:v>798.6</c:v>
                </c:pt>
                <c:pt idx="2">
                  <c:v>1665.8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الإجتماعية والإقتصادية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404"/>
          <c:w val="0.29075"/>
          <c:h val="0.41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'[1]1992-2007'!$G$82:$G$85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الشؤون الإجتماعية</c:v>
                </c:pt>
                <c:pt idx="3">
                  <c:v>التنمية المتكاملة والبيئة</c:v>
                </c:pt>
              </c:strCache>
            </c:strRef>
          </c:cat>
          <c:val>
            <c:numRef>
              <c:f>'[1]1992-2007'!$H$82:$H$85</c:f>
              <c:numCache>
                <c:ptCount val="4"/>
                <c:pt idx="0">
                  <c:v>856</c:v>
                </c:pt>
                <c:pt idx="1">
                  <c:v>282.1</c:v>
                </c:pt>
                <c:pt idx="2">
                  <c:v>75.7</c:v>
                </c:pt>
                <c:pt idx="3">
                  <c:v>83.2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3695"/>
          <c:w val="0.383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'[1]1992-2007'!$K$82:$K$84</c:f>
              <c:strCache>
                <c:ptCount val="3"/>
                <c:pt idx="0">
                  <c:v>مياه الشـفة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'[1]1992-2007'!$L$82:$L$84</c:f>
              <c:numCache>
                <c:ptCount val="3"/>
                <c:pt idx="0">
                  <c:v>667.5</c:v>
                </c:pt>
                <c:pt idx="1">
                  <c:v>497.2</c:v>
                </c:pt>
                <c:pt idx="2">
                  <c:v>1077.5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4"/>
          <c:y val="0.291"/>
          <c:w val="0.389"/>
          <c:h val="0.61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'[1]1992-2007'!$O$82:$O$86</c:f>
              <c:strCache>
                <c:ptCount val="5"/>
                <c:pt idx="0">
                  <c:v>الزراعة والري</c:v>
                </c:pt>
                <c:pt idx="1">
                  <c:v>المطار والمرافىء</c:v>
                </c:pt>
                <c:pt idx="2">
                  <c:v>المباني الحكومية</c:v>
                </c:pt>
                <c:pt idx="3">
                  <c:v>إدارة وتنفيذ المشاريع والإعلام وخدمات القطاع الخاص</c:v>
                </c:pt>
                <c:pt idx="4">
                  <c:v>قطاعات أخرى</c:v>
                </c:pt>
              </c:strCache>
            </c:strRef>
          </c:cat>
          <c:val>
            <c:numRef>
              <c:f>'[1]1992-2007'!$P$82:$P$86</c:f>
              <c:numCache>
                <c:ptCount val="5"/>
                <c:pt idx="0">
                  <c:v>110.2</c:v>
                </c:pt>
                <c:pt idx="1">
                  <c:v>701.4</c:v>
                </c:pt>
                <c:pt idx="2">
                  <c:v>196.3</c:v>
                </c:pt>
                <c:pt idx="3">
                  <c:v>154.1</c:v>
                </c:pt>
                <c:pt idx="4">
                  <c:v>7.2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425"/>
          <c:w val="0.91725"/>
          <c:h val="0.8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'[1]1992-2007'!$B$106</c:f>
              <c:strCache>
                <c:ptCount val="1"/>
                <c:pt idx="0">
                  <c:v>العقود المنجزة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'[1]1992-2007'!$B$107:$B$121</c:f>
              <c:numCache>
                <c:ptCount val="15"/>
                <c:pt idx="0">
                  <c:v>1317.5</c:v>
                </c:pt>
                <c:pt idx="1">
                  <c:v>798.6</c:v>
                </c:pt>
                <c:pt idx="2">
                  <c:v>1105.2</c:v>
                </c:pt>
                <c:pt idx="3">
                  <c:v>390.6</c:v>
                </c:pt>
                <c:pt idx="4">
                  <c:v>262.2</c:v>
                </c:pt>
                <c:pt idx="5">
                  <c:v>22.5</c:v>
                </c:pt>
                <c:pt idx="6">
                  <c:v>48</c:v>
                </c:pt>
                <c:pt idx="7">
                  <c:v>404.9</c:v>
                </c:pt>
                <c:pt idx="8">
                  <c:v>288.5</c:v>
                </c:pt>
                <c:pt idx="9">
                  <c:v>481.6</c:v>
                </c:pt>
                <c:pt idx="10">
                  <c:v>91.6</c:v>
                </c:pt>
                <c:pt idx="11">
                  <c:v>664.1</c:v>
                </c:pt>
                <c:pt idx="12">
                  <c:v>116.5</c:v>
                </c:pt>
                <c:pt idx="13">
                  <c:v>122</c:v>
                </c:pt>
                <c:pt idx="14">
                  <c:v>7.2</c:v>
                </c:pt>
              </c:numCache>
            </c:numRef>
          </c:val>
        </c:ser>
        <c:ser>
          <c:idx val="1"/>
          <c:order val="1"/>
          <c:tx>
            <c:strRef>
              <c:f>'[1]1992-2007'!$C$106</c:f>
              <c:strCache>
                <c:ptCount val="1"/>
                <c:pt idx="0">
                  <c:v>عقود قيد الإنجاز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'[1]1992-2007'!$C$107:$C$121</c:f>
              <c:numCache>
                <c:ptCount val="15"/>
                <c:pt idx="0">
                  <c:v>102.7</c:v>
                </c:pt>
                <c:pt idx="1">
                  <c:v>0</c:v>
                </c:pt>
                <c:pt idx="2">
                  <c:v>560.6</c:v>
                </c:pt>
                <c:pt idx="3">
                  <c:v>465.4</c:v>
                </c:pt>
                <c:pt idx="4">
                  <c:v>19.9</c:v>
                </c:pt>
                <c:pt idx="5">
                  <c:v>53.2</c:v>
                </c:pt>
                <c:pt idx="6">
                  <c:v>35.2</c:v>
                </c:pt>
                <c:pt idx="7">
                  <c:v>262.6</c:v>
                </c:pt>
                <c:pt idx="8">
                  <c:v>208.7</c:v>
                </c:pt>
                <c:pt idx="9">
                  <c:v>595.9</c:v>
                </c:pt>
                <c:pt idx="10">
                  <c:v>18.6</c:v>
                </c:pt>
                <c:pt idx="11">
                  <c:v>37.3</c:v>
                </c:pt>
                <c:pt idx="12">
                  <c:v>79.8</c:v>
                </c:pt>
                <c:pt idx="13">
                  <c:v>32.1</c:v>
                </c:pt>
                <c:pt idx="14">
                  <c:v>0</c:v>
                </c:pt>
              </c:numCache>
            </c:numRef>
          </c:val>
        </c:ser>
        <c:overlap val="100"/>
        <c:axId val="42344418"/>
        <c:axId val="45555443"/>
      </c:bar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auto val="1"/>
        <c:lblOffset val="100"/>
        <c:noMultiLvlLbl val="0"/>
      </c:catAx>
      <c:valAx>
        <c:axId val="4555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At val="1"/>
        <c:crossBetween val="between"/>
        <c:dispUnits/>
        <c:majorUnit val="500"/>
        <c:min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"/>
          <c:y val="0.93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توزيـع العقــود على مجموعات القطاعات الرئيسـيّـة -
حتى آخر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075"/>
          <c:y val="0.21625"/>
          <c:w val="0.3275"/>
          <c:h val="0.575"/>
        </c:manualLayout>
      </c:layout>
      <c:pieChart>
        <c:varyColors val="1"/>
        <c:ser>
          <c:idx val="0"/>
          <c:order val="0"/>
          <c:tx>
            <c:strRef>
              <c:f>'[1]1992-2007'!$B$146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'[1]1992-2007'!$A$147:$A$155</c:f>
              <c:strCache>
                <c:ptCount val="9"/>
                <c:pt idx="0">
                  <c:v>الكهربـاء</c:v>
                </c:pt>
                <c:pt idx="1">
                  <c:v>الطرق والأوتوسـترادات والنقل العام</c:v>
                </c:pt>
                <c:pt idx="2">
                  <c:v>إمـداد مياه الشفة والصرف الصحي</c:v>
                </c:pt>
                <c:pt idx="3">
                  <c:v>الإتصالات والبريد</c:v>
                </c:pt>
                <c:pt idx="4">
                  <c:v>النفايات الصلبة</c:v>
                </c:pt>
                <c:pt idx="5">
                  <c:v>المرافىء والمطار</c:v>
                </c:pt>
                <c:pt idx="6">
                  <c:v>التعليم والمرافق الرياضية والثقافة</c:v>
                </c:pt>
                <c:pt idx="7">
                  <c:v>الصحة العامة</c:v>
                </c:pt>
                <c:pt idx="8">
                  <c:v>قطاعات أخرى</c:v>
                </c:pt>
              </c:strCache>
            </c:strRef>
          </c:cat>
          <c:val>
            <c:numRef>
              <c:f>'[1]1992-2007'!$B$147:$B$155</c:f>
              <c:numCache>
                <c:ptCount val="9"/>
                <c:pt idx="0">
                  <c:v>17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415"/>
          <c:w val="0.8315"/>
          <c:h val="0.15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- 8790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25975"/>
          <c:w val="0.3385"/>
          <c:h val="0.502"/>
        </c:manualLayout>
      </c:layout>
      <c:pieChart>
        <c:varyColors val="1"/>
        <c:ser>
          <c:idx val="0"/>
          <c:order val="0"/>
          <c:tx>
            <c:strRef>
              <c:f>'[1]1992-2007'!$B$178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'[1]1992-2007'!$A$179:$A$196</c:f>
              <c:strCache>
                <c:ptCount val="18"/>
                <c:pt idx="0">
                  <c:v>البنك الدولي للإنشـاء والتعمير</c:v>
                </c:pt>
                <c:pt idx="1">
                  <c:v>الصندوق العربي للإنماء الإقتصادي والإجتماعي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عُــمـان</c:v>
                </c:pt>
                <c:pt idx="10">
                  <c:v>المصـارف التجارية</c:v>
                </c:pt>
                <c:pt idx="11">
                  <c:v>تمويل مختلف</c:v>
                </c:pt>
                <c:pt idx="12">
                  <c:v>جمهورية المانيا</c:v>
                </c:pt>
                <c:pt idx="13">
                  <c:v>اليابـان</c:v>
                </c:pt>
                <c:pt idx="14">
                  <c:v>دولة الإمارات العربية وصندوق ابو ظبي</c:v>
                </c:pt>
                <c:pt idx="15">
                  <c:v>أيــران</c:v>
                </c:pt>
                <c:pt idx="16">
                  <c:v>الأمم المتحدة</c:v>
                </c:pt>
                <c:pt idx="17">
                  <c:v>صندوق أوبيـك للتنمية الدولية</c:v>
                </c:pt>
              </c:strCache>
            </c:strRef>
          </c:cat>
          <c:val>
            <c:numRef>
              <c:f>'[1]1992-2007'!$B$179:$B$196</c:f>
              <c:numCache>
                <c:ptCount val="18"/>
                <c:pt idx="0">
                  <c:v>0.094</c:v>
                </c:pt>
                <c:pt idx="1">
                  <c:v>0.145</c:v>
                </c:pt>
                <c:pt idx="2">
                  <c:v>0.134</c:v>
                </c:pt>
                <c:pt idx="3">
                  <c:v>0.115</c:v>
                </c:pt>
                <c:pt idx="4">
                  <c:v>0.093</c:v>
                </c:pt>
                <c:pt idx="5">
                  <c:v>0.109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0.009</c:v>
                </c:pt>
                <c:pt idx="10">
                  <c:v>0.034</c:v>
                </c:pt>
                <c:pt idx="11">
                  <c:v>0.009</c:v>
                </c:pt>
                <c:pt idx="12">
                  <c:v>0.018</c:v>
                </c:pt>
                <c:pt idx="13">
                  <c:v>0.015</c:v>
                </c:pt>
                <c:pt idx="14">
                  <c:v>0.013</c:v>
                </c:pt>
                <c:pt idx="15">
                  <c:v>0.006</c:v>
                </c:pt>
                <c:pt idx="16">
                  <c:v>0.007</c:v>
                </c:pt>
                <c:pt idx="17">
                  <c:v>0.007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التمويل الخارجي المبرم 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'[1]1992-2007'!$B$222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'[1]1992-2007'!$A$223:$A$227</c:f>
              <c:strCache>
                <c:ptCount val="5"/>
                <c:pt idx="0">
                  <c:v>البنى التحتيّـة الأسـاسـيّـة</c:v>
                </c:pt>
                <c:pt idx="1">
                  <c:v>الإدارة العامة، المباني الحكومية وقطاعات مختلفة</c:v>
                </c:pt>
                <c:pt idx="2">
                  <c:v>القطاعات الإجتماعية</c:v>
                </c:pt>
                <c:pt idx="3">
                  <c:v>القطاعات المنتجة</c:v>
                </c:pt>
                <c:pt idx="4">
                  <c:v>الخدمـات الأسـاسـيّـة</c:v>
                </c:pt>
              </c:strCache>
            </c:strRef>
          </c:cat>
          <c:val>
            <c:numRef>
              <c:f>'[1]1992-2007'!$B$223:$B$227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0.13</c:v>
                </c:pt>
                <c:pt idx="3">
                  <c:v>0.08</c:v>
                </c:pt>
                <c:pt idx="4">
                  <c:v>0.19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الأسـاسـية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29075"/>
          <c:w val="0.377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'[1]1992-2007'!$A$82:$A$84</c:f>
              <c:strCache>
                <c:ptCount val="3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</c:strCache>
            </c:strRef>
          </c:cat>
          <c:val>
            <c:numRef>
              <c:f>'[1]1992-2007'!$B$82:$B$84</c:f>
              <c:numCache>
                <c:ptCount val="3"/>
                <c:pt idx="0">
                  <c:v>1420.2</c:v>
                </c:pt>
                <c:pt idx="1">
                  <c:v>798.6</c:v>
                </c:pt>
                <c:pt idx="2">
                  <c:v>1665.8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الإجتماعية والإقتصادية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404"/>
          <c:w val="0.29075"/>
          <c:h val="0.41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'[1]1992-2007'!$G$82:$G$85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الشؤون الإجتماعية</c:v>
                </c:pt>
                <c:pt idx="3">
                  <c:v>التنمية المتكاملة والبيئة</c:v>
                </c:pt>
              </c:strCache>
            </c:strRef>
          </c:cat>
          <c:val>
            <c:numRef>
              <c:f>'[1]1992-2007'!$H$82:$H$85</c:f>
              <c:numCache>
                <c:ptCount val="4"/>
                <c:pt idx="0">
                  <c:v>856</c:v>
                </c:pt>
                <c:pt idx="1">
                  <c:v>282.1</c:v>
                </c:pt>
                <c:pt idx="2">
                  <c:v>75.7</c:v>
                </c:pt>
                <c:pt idx="3">
                  <c:v>83.2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3695"/>
          <c:w val="0.383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'[1]1992-2007'!$K$82:$K$84</c:f>
              <c:strCache>
                <c:ptCount val="3"/>
                <c:pt idx="0">
                  <c:v>مياه الشـفة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'[1]1992-2007'!$L$82:$L$84</c:f>
              <c:numCache>
                <c:ptCount val="3"/>
                <c:pt idx="0">
                  <c:v>667.5</c:v>
                </c:pt>
                <c:pt idx="1">
                  <c:v>497.2</c:v>
                </c:pt>
                <c:pt idx="2">
                  <c:v>1077.5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4"/>
          <c:y val="0.291"/>
          <c:w val="0.389"/>
          <c:h val="0.61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'[1]1992-2007'!$O$82:$O$86</c:f>
              <c:strCache>
                <c:ptCount val="5"/>
                <c:pt idx="0">
                  <c:v>الزراعة والري</c:v>
                </c:pt>
                <c:pt idx="1">
                  <c:v>المطار والمرافىء</c:v>
                </c:pt>
                <c:pt idx="2">
                  <c:v>المباني الحكومية</c:v>
                </c:pt>
                <c:pt idx="3">
                  <c:v>إدارة وتنفيذ المشاريع والإعلام وخدمات القطاع الخاص</c:v>
                </c:pt>
                <c:pt idx="4">
                  <c:v>قطاعات أخرى</c:v>
                </c:pt>
              </c:strCache>
            </c:strRef>
          </c:cat>
          <c:val>
            <c:numRef>
              <c:f>'[1]1992-2007'!$P$82:$P$86</c:f>
              <c:numCache>
                <c:ptCount val="5"/>
                <c:pt idx="0">
                  <c:v>110.2</c:v>
                </c:pt>
                <c:pt idx="1">
                  <c:v>701.4</c:v>
                </c:pt>
                <c:pt idx="2">
                  <c:v>196.3</c:v>
                </c:pt>
                <c:pt idx="3">
                  <c:v>154.1</c:v>
                </c:pt>
                <c:pt idx="4">
                  <c:v>7.2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425"/>
          <c:w val="0.91725"/>
          <c:h val="0.8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'[1]1992-2007'!$B$106</c:f>
              <c:strCache>
                <c:ptCount val="1"/>
                <c:pt idx="0">
                  <c:v>العقود المنجزة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'[1]1992-2007'!$B$107:$B$121</c:f>
              <c:numCache>
                <c:ptCount val="15"/>
                <c:pt idx="0">
                  <c:v>1317.5</c:v>
                </c:pt>
                <c:pt idx="1">
                  <c:v>798.6</c:v>
                </c:pt>
                <c:pt idx="2">
                  <c:v>1105.2</c:v>
                </c:pt>
                <c:pt idx="3">
                  <c:v>390.6</c:v>
                </c:pt>
                <c:pt idx="4">
                  <c:v>262.2</c:v>
                </c:pt>
                <c:pt idx="5">
                  <c:v>22.5</c:v>
                </c:pt>
                <c:pt idx="6">
                  <c:v>48</c:v>
                </c:pt>
                <c:pt idx="7">
                  <c:v>404.9</c:v>
                </c:pt>
                <c:pt idx="8">
                  <c:v>288.5</c:v>
                </c:pt>
                <c:pt idx="9">
                  <c:v>481.6</c:v>
                </c:pt>
                <c:pt idx="10">
                  <c:v>91.6</c:v>
                </c:pt>
                <c:pt idx="11">
                  <c:v>664.1</c:v>
                </c:pt>
                <c:pt idx="12">
                  <c:v>116.5</c:v>
                </c:pt>
                <c:pt idx="13">
                  <c:v>122</c:v>
                </c:pt>
                <c:pt idx="14">
                  <c:v>7.2</c:v>
                </c:pt>
              </c:numCache>
            </c:numRef>
          </c:val>
        </c:ser>
        <c:ser>
          <c:idx val="1"/>
          <c:order val="1"/>
          <c:tx>
            <c:strRef>
              <c:f>'[1]1992-2007'!$C$106</c:f>
              <c:strCache>
                <c:ptCount val="1"/>
                <c:pt idx="0">
                  <c:v>عقود قيد الإنجاز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'[1]1992-2007'!$C$107:$C$121</c:f>
              <c:numCache>
                <c:ptCount val="15"/>
                <c:pt idx="0">
                  <c:v>102.7</c:v>
                </c:pt>
                <c:pt idx="1">
                  <c:v>0</c:v>
                </c:pt>
                <c:pt idx="2">
                  <c:v>560.6</c:v>
                </c:pt>
                <c:pt idx="3">
                  <c:v>465.4</c:v>
                </c:pt>
                <c:pt idx="4">
                  <c:v>19.9</c:v>
                </c:pt>
                <c:pt idx="5">
                  <c:v>53.2</c:v>
                </c:pt>
                <c:pt idx="6">
                  <c:v>35.2</c:v>
                </c:pt>
                <c:pt idx="7">
                  <c:v>262.6</c:v>
                </c:pt>
                <c:pt idx="8">
                  <c:v>208.7</c:v>
                </c:pt>
                <c:pt idx="9">
                  <c:v>595.9</c:v>
                </c:pt>
                <c:pt idx="10">
                  <c:v>18.6</c:v>
                </c:pt>
                <c:pt idx="11">
                  <c:v>37.3</c:v>
                </c:pt>
                <c:pt idx="12">
                  <c:v>79.8</c:v>
                </c:pt>
                <c:pt idx="13">
                  <c:v>32.1</c:v>
                </c:pt>
                <c:pt idx="14">
                  <c:v>0</c:v>
                </c:pt>
              </c:numCache>
            </c:numRef>
          </c:val>
        </c:ser>
        <c:overlap val="100"/>
        <c:axId val="10725870"/>
        <c:axId val="29423967"/>
      </c:bar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auto val="1"/>
        <c:lblOffset val="100"/>
        <c:noMultiLvlLbl val="0"/>
      </c:catAx>
      <c:valAx>
        <c:axId val="2942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At val="1"/>
        <c:crossBetween val="between"/>
        <c:dispUnits/>
        <c:majorUnit val="500"/>
        <c:min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"/>
          <c:y val="0.93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توزيـع العقــود على مجموعات القطاعات الرئيسـيّـة -
حتى آخر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075"/>
          <c:y val="0.21625"/>
          <c:w val="0.3275"/>
          <c:h val="0.575"/>
        </c:manualLayout>
      </c:layout>
      <c:pieChart>
        <c:varyColors val="1"/>
        <c:ser>
          <c:idx val="0"/>
          <c:order val="0"/>
          <c:tx>
            <c:strRef>
              <c:f>'[1]1992-2007'!$B$146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'[1]1992-2007'!$A$147:$A$155</c:f>
              <c:strCache>
                <c:ptCount val="9"/>
                <c:pt idx="0">
                  <c:v>الكهربـاء</c:v>
                </c:pt>
                <c:pt idx="1">
                  <c:v>الطرق والأوتوسـترادات والنقل العام</c:v>
                </c:pt>
                <c:pt idx="2">
                  <c:v>إمـداد مياه الشفة والصرف الصحي</c:v>
                </c:pt>
                <c:pt idx="3">
                  <c:v>الإتصالات والبريد</c:v>
                </c:pt>
                <c:pt idx="4">
                  <c:v>النفايات الصلبة</c:v>
                </c:pt>
                <c:pt idx="5">
                  <c:v>المرافىء والمطار</c:v>
                </c:pt>
                <c:pt idx="6">
                  <c:v>التعليم والمرافق الرياضية والثقافة</c:v>
                </c:pt>
                <c:pt idx="7">
                  <c:v>الصحة العامة</c:v>
                </c:pt>
                <c:pt idx="8">
                  <c:v>قطاعات أخرى</c:v>
                </c:pt>
              </c:strCache>
            </c:strRef>
          </c:cat>
          <c:val>
            <c:numRef>
              <c:f>'[1]1992-2007'!$B$147:$B$155</c:f>
              <c:numCache>
                <c:ptCount val="9"/>
                <c:pt idx="0">
                  <c:v>17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415"/>
          <c:w val="0.8315"/>
          <c:h val="0.15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- 8790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25975"/>
          <c:w val="0.3385"/>
          <c:h val="0.502"/>
        </c:manualLayout>
      </c:layout>
      <c:pieChart>
        <c:varyColors val="1"/>
        <c:ser>
          <c:idx val="0"/>
          <c:order val="0"/>
          <c:tx>
            <c:strRef>
              <c:f>'[1]1992-2007'!$B$178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'[1]1992-2007'!$A$179:$A$196</c:f>
              <c:strCache>
                <c:ptCount val="18"/>
                <c:pt idx="0">
                  <c:v>البنك الدولي للإنشـاء والتعمير</c:v>
                </c:pt>
                <c:pt idx="1">
                  <c:v>الصندوق العربي للإنماء الإقتصادي والإجتماعي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عُــمـان</c:v>
                </c:pt>
                <c:pt idx="10">
                  <c:v>المصـارف التجارية</c:v>
                </c:pt>
                <c:pt idx="11">
                  <c:v>تمويل مختلف</c:v>
                </c:pt>
                <c:pt idx="12">
                  <c:v>جمهورية المانيا</c:v>
                </c:pt>
                <c:pt idx="13">
                  <c:v>اليابـان</c:v>
                </c:pt>
                <c:pt idx="14">
                  <c:v>دولة الإمارات العربية وصندوق ابو ظبي</c:v>
                </c:pt>
                <c:pt idx="15">
                  <c:v>أيــران</c:v>
                </c:pt>
                <c:pt idx="16">
                  <c:v>الأمم المتحدة</c:v>
                </c:pt>
                <c:pt idx="17">
                  <c:v>صندوق أوبيـك للتنمية الدولية</c:v>
                </c:pt>
              </c:strCache>
            </c:strRef>
          </c:cat>
          <c:val>
            <c:numRef>
              <c:f>'[1]1992-2007'!$B$179:$B$196</c:f>
              <c:numCache>
                <c:ptCount val="18"/>
                <c:pt idx="0">
                  <c:v>0.094</c:v>
                </c:pt>
                <c:pt idx="1">
                  <c:v>0.145</c:v>
                </c:pt>
                <c:pt idx="2">
                  <c:v>0.134</c:v>
                </c:pt>
                <c:pt idx="3">
                  <c:v>0.115</c:v>
                </c:pt>
                <c:pt idx="4">
                  <c:v>0.093</c:v>
                </c:pt>
                <c:pt idx="5">
                  <c:v>0.109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0.009</c:v>
                </c:pt>
                <c:pt idx="10">
                  <c:v>0.034</c:v>
                </c:pt>
                <c:pt idx="11">
                  <c:v>0.009</c:v>
                </c:pt>
                <c:pt idx="12">
                  <c:v>0.018</c:v>
                </c:pt>
                <c:pt idx="13">
                  <c:v>0.015</c:v>
                </c:pt>
                <c:pt idx="14">
                  <c:v>0.013</c:v>
                </c:pt>
                <c:pt idx="15">
                  <c:v>0.006</c:v>
                </c:pt>
                <c:pt idx="16">
                  <c:v>0.007</c:v>
                </c:pt>
                <c:pt idx="17">
                  <c:v>0.007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التمويل الخارجي المبرم 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'[1]1992-2007'!$B$222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'[1]1992-2007'!$A$223:$A$227</c:f>
              <c:strCache>
                <c:ptCount val="5"/>
                <c:pt idx="0">
                  <c:v>البنى التحتيّـة الأسـاسـيّـة</c:v>
                </c:pt>
                <c:pt idx="1">
                  <c:v>الإدارة العامة، المباني الحكومية وقطاعات مختلفة</c:v>
                </c:pt>
                <c:pt idx="2">
                  <c:v>القطاعات الإجتماعية</c:v>
                </c:pt>
                <c:pt idx="3">
                  <c:v>القطاعات المنتجة</c:v>
                </c:pt>
                <c:pt idx="4">
                  <c:v>الخدمـات الأسـاسـيّـة</c:v>
                </c:pt>
              </c:strCache>
            </c:strRef>
          </c:cat>
          <c:val>
            <c:numRef>
              <c:f>'[1]1992-2007'!$B$223:$B$227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0.13</c:v>
                </c:pt>
                <c:pt idx="3">
                  <c:v>0.08</c:v>
                </c:pt>
                <c:pt idx="4">
                  <c:v>0.19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57150</xdr:rowOff>
    </xdr:from>
    <xdr:to>
      <xdr:col>8</xdr:col>
      <xdr:colOff>495300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71450" y="9467850"/>
        <a:ext cx="8858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4</xdr:col>
      <xdr:colOff>561975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85725" y="12430125"/>
        <a:ext cx="60007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49</xdr:row>
      <xdr:rowOff>47625</xdr:rowOff>
    </xdr:from>
    <xdr:to>
      <xdr:col>11</xdr:col>
      <xdr:colOff>561975</xdr:colOff>
      <xdr:row>57</xdr:row>
      <xdr:rowOff>266700</xdr:rowOff>
    </xdr:to>
    <xdr:graphicFrame>
      <xdr:nvGraphicFramePr>
        <xdr:cNvPr id="3" name="Chart 3"/>
        <xdr:cNvGraphicFramePr/>
      </xdr:nvGraphicFramePr>
      <xdr:xfrm>
        <a:off x="6219825" y="12430125"/>
        <a:ext cx="507682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58</xdr:row>
      <xdr:rowOff>19050</xdr:rowOff>
    </xdr:from>
    <xdr:to>
      <xdr:col>4</xdr:col>
      <xdr:colOff>561975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85725" y="14430375"/>
        <a:ext cx="60007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58</xdr:row>
      <xdr:rowOff>38100</xdr:rowOff>
    </xdr:from>
    <xdr:to>
      <xdr:col>11</xdr:col>
      <xdr:colOff>561975</xdr:colOff>
      <xdr:row>66</xdr:row>
      <xdr:rowOff>257175</xdr:rowOff>
    </xdr:to>
    <xdr:graphicFrame>
      <xdr:nvGraphicFramePr>
        <xdr:cNvPr id="5" name="Chart 5"/>
        <xdr:cNvGraphicFramePr/>
      </xdr:nvGraphicFramePr>
      <xdr:xfrm>
        <a:off x="6210300" y="14430375"/>
        <a:ext cx="508635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69</xdr:row>
      <xdr:rowOff>57150</xdr:rowOff>
    </xdr:from>
    <xdr:to>
      <xdr:col>8</xdr:col>
      <xdr:colOff>514350</xdr:colOff>
      <xdr:row>87</xdr:row>
      <xdr:rowOff>95250</xdr:rowOff>
    </xdr:to>
    <xdr:graphicFrame>
      <xdr:nvGraphicFramePr>
        <xdr:cNvPr id="6" name="Chart 6"/>
        <xdr:cNvGraphicFramePr/>
      </xdr:nvGraphicFramePr>
      <xdr:xfrm>
        <a:off x="38100" y="16592550"/>
        <a:ext cx="901065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100</xdr:row>
      <xdr:rowOff>85725</xdr:rowOff>
    </xdr:from>
    <xdr:to>
      <xdr:col>8</xdr:col>
      <xdr:colOff>523875</xdr:colOff>
      <xdr:row>114</xdr:row>
      <xdr:rowOff>133350</xdr:rowOff>
    </xdr:to>
    <xdr:graphicFrame>
      <xdr:nvGraphicFramePr>
        <xdr:cNvPr id="7" name="Chart 7"/>
        <xdr:cNvGraphicFramePr/>
      </xdr:nvGraphicFramePr>
      <xdr:xfrm>
        <a:off x="95250" y="23431500"/>
        <a:ext cx="896302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138</xdr:row>
      <xdr:rowOff>180975</xdr:rowOff>
    </xdr:from>
    <xdr:to>
      <xdr:col>8</xdr:col>
      <xdr:colOff>533400</xdr:colOff>
      <xdr:row>158</xdr:row>
      <xdr:rowOff>133350</xdr:rowOff>
    </xdr:to>
    <xdr:graphicFrame>
      <xdr:nvGraphicFramePr>
        <xdr:cNvPr id="8" name="Chart 8"/>
        <xdr:cNvGraphicFramePr/>
      </xdr:nvGraphicFramePr>
      <xdr:xfrm>
        <a:off x="152400" y="32746950"/>
        <a:ext cx="8915400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170</xdr:row>
      <xdr:rowOff>38100</xdr:rowOff>
    </xdr:from>
    <xdr:to>
      <xdr:col>8</xdr:col>
      <xdr:colOff>495300</xdr:colOff>
      <xdr:row>184</xdr:row>
      <xdr:rowOff>133350</xdr:rowOff>
    </xdr:to>
    <xdr:graphicFrame>
      <xdr:nvGraphicFramePr>
        <xdr:cNvPr id="9" name="Chart 9"/>
        <xdr:cNvGraphicFramePr/>
      </xdr:nvGraphicFramePr>
      <xdr:xfrm>
        <a:off x="47625" y="39138225"/>
        <a:ext cx="898207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33</xdr:row>
      <xdr:rowOff>114300</xdr:rowOff>
    </xdr:from>
    <xdr:to>
      <xdr:col>8</xdr:col>
      <xdr:colOff>495300</xdr:colOff>
      <xdr:row>46</xdr:row>
      <xdr:rowOff>247650</xdr:rowOff>
    </xdr:to>
    <xdr:graphicFrame>
      <xdr:nvGraphicFramePr>
        <xdr:cNvPr id="10" name="Chart 10"/>
        <xdr:cNvGraphicFramePr/>
      </xdr:nvGraphicFramePr>
      <xdr:xfrm>
        <a:off x="171450" y="9467850"/>
        <a:ext cx="88582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4</xdr:col>
      <xdr:colOff>561975</xdr:colOff>
      <xdr:row>57</xdr:row>
      <xdr:rowOff>257175</xdr:rowOff>
    </xdr:to>
    <xdr:graphicFrame>
      <xdr:nvGraphicFramePr>
        <xdr:cNvPr id="11" name="Chart 11"/>
        <xdr:cNvGraphicFramePr/>
      </xdr:nvGraphicFramePr>
      <xdr:xfrm>
        <a:off x="85725" y="12430125"/>
        <a:ext cx="600075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66675</xdr:colOff>
      <xdr:row>49</xdr:row>
      <xdr:rowOff>47625</xdr:rowOff>
    </xdr:from>
    <xdr:to>
      <xdr:col>11</xdr:col>
      <xdr:colOff>561975</xdr:colOff>
      <xdr:row>57</xdr:row>
      <xdr:rowOff>266700</xdr:rowOff>
    </xdr:to>
    <xdr:graphicFrame>
      <xdr:nvGraphicFramePr>
        <xdr:cNvPr id="12" name="Chart 12"/>
        <xdr:cNvGraphicFramePr/>
      </xdr:nvGraphicFramePr>
      <xdr:xfrm>
        <a:off x="6219825" y="12430125"/>
        <a:ext cx="50768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58</xdr:row>
      <xdr:rowOff>38100</xdr:rowOff>
    </xdr:from>
    <xdr:to>
      <xdr:col>4</xdr:col>
      <xdr:colOff>561975</xdr:colOff>
      <xdr:row>66</xdr:row>
      <xdr:rowOff>257175</xdr:rowOff>
    </xdr:to>
    <xdr:graphicFrame>
      <xdr:nvGraphicFramePr>
        <xdr:cNvPr id="13" name="Chart 13"/>
        <xdr:cNvGraphicFramePr/>
      </xdr:nvGraphicFramePr>
      <xdr:xfrm>
        <a:off x="85725" y="14430375"/>
        <a:ext cx="6000750" cy="1666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57150</xdr:colOff>
      <xdr:row>58</xdr:row>
      <xdr:rowOff>38100</xdr:rowOff>
    </xdr:from>
    <xdr:to>
      <xdr:col>11</xdr:col>
      <xdr:colOff>561975</xdr:colOff>
      <xdr:row>66</xdr:row>
      <xdr:rowOff>257175</xdr:rowOff>
    </xdr:to>
    <xdr:graphicFrame>
      <xdr:nvGraphicFramePr>
        <xdr:cNvPr id="14" name="Chart 14"/>
        <xdr:cNvGraphicFramePr/>
      </xdr:nvGraphicFramePr>
      <xdr:xfrm>
        <a:off x="6210300" y="14430375"/>
        <a:ext cx="5086350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514350</xdr:colOff>
      <xdr:row>87</xdr:row>
      <xdr:rowOff>180975</xdr:rowOff>
    </xdr:to>
    <xdr:graphicFrame>
      <xdr:nvGraphicFramePr>
        <xdr:cNvPr id="15" name="Chart 15"/>
        <xdr:cNvGraphicFramePr/>
      </xdr:nvGraphicFramePr>
      <xdr:xfrm>
        <a:off x="38100" y="16592550"/>
        <a:ext cx="9010650" cy="3133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100</xdr:row>
      <xdr:rowOff>161925</xdr:rowOff>
    </xdr:from>
    <xdr:to>
      <xdr:col>8</xdr:col>
      <xdr:colOff>523875</xdr:colOff>
      <xdr:row>114</xdr:row>
      <xdr:rowOff>266700</xdr:rowOff>
    </xdr:to>
    <xdr:graphicFrame>
      <xdr:nvGraphicFramePr>
        <xdr:cNvPr id="16" name="Chart 16"/>
        <xdr:cNvGraphicFramePr/>
      </xdr:nvGraphicFramePr>
      <xdr:xfrm>
        <a:off x="95250" y="23431500"/>
        <a:ext cx="8963025" cy="2524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152400</xdr:colOff>
      <xdr:row>138</xdr:row>
      <xdr:rowOff>180975</xdr:rowOff>
    </xdr:from>
    <xdr:to>
      <xdr:col>8</xdr:col>
      <xdr:colOff>533400</xdr:colOff>
      <xdr:row>158</xdr:row>
      <xdr:rowOff>266700</xdr:rowOff>
    </xdr:to>
    <xdr:graphicFrame>
      <xdr:nvGraphicFramePr>
        <xdr:cNvPr id="17" name="Chart 17"/>
        <xdr:cNvGraphicFramePr/>
      </xdr:nvGraphicFramePr>
      <xdr:xfrm>
        <a:off x="152400" y="32746950"/>
        <a:ext cx="8915400" cy="3457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170</xdr:row>
      <xdr:rowOff>38100</xdr:rowOff>
    </xdr:from>
    <xdr:to>
      <xdr:col>8</xdr:col>
      <xdr:colOff>495300</xdr:colOff>
      <xdr:row>184</xdr:row>
      <xdr:rowOff>133350</xdr:rowOff>
    </xdr:to>
    <xdr:graphicFrame>
      <xdr:nvGraphicFramePr>
        <xdr:cNvPr id="18" name="Chart 18"/>
        <xdr:cNvGraphicFramePr/>
      </xdr:nvGraphicFramePr>
      <xdr:xfrm>
        <a:off x="47625" y="39138225"/>
        <a:ext cx="8982075" cy="2362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602;&#1585;&#1610;&#1585;%20&#1605;&#1580;&#1604;&#1587;%20&#1575;&#1604;&#1575;&#1606;&#1605;&#1575;&#1569;%20&#1608;&#1575;&#1604;&#1575;&#1593;&#1605;&#1575;&#1585;%20&#1593;&#1606;%20&#1578;&#1602;&#1583;&#1605;%20&#1575;&#1604;&#1593;&#1605;&#1604;%20&#1604;&#1604;&#1593;&#1575;&#1605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2-2002"/>
      <sheetName val="1992-2003"/>
      <sheetName val="1992-2004"/>
      <sheetName val="1992-2006"/>
      <sheetName val="1992-2007"/>
      <sheetName val="2004"/>
    </sheetNames>
    <sheetDataSet>
      <sheetData sheetId="4">
        <row r="59">
          <cell r="B59" t="str">
            <v>المبلغ</v>
          </cell>
        </row>
        <row r="60">
          <cell r="A60" t="str">
            <v>البنى التحتية الأساسية</v>
          </cell>
          <cell r="B60">
            <v>3884.6</v>
          </cell>
        </row>
        <row r="61">
          <cell r="A61" t="str">
            <v>القطاعات الإجتماعية والإقتصادية</v>
          </cell>
          <cell r="B61">
            <v>1297</v>
          </cell>
        </row>
        <row r="62">
          <cell r="A62" t="str">
            <v>الخدمات الأساسية</v>
          </cell>
          <cell r="B62">
            <v>2242.2</v>
          </cell>
        </row>
        <row r="63">
          <cell r="A63" t="str">
            <v>القطاعات المنتجة والخدمات الأخرى</v>
          </cell>
          <cell r="B63">
            <v>1169.2</v>
          </cell>
        </row>
        <row r="82">
          <cell r="A82" t="str">
            <v>الكهرباء</v>
          </cell>
          <cell r="B82">
            <v>1420.2</v>
          </cell>
          <cell r="G82" t="str">
            <v>التعليم</v>
          </cell>
          <cell r="H82">
            <v>856</v>
          </cell>
          <cell r="K82" t="str">
            <v>مياه الشـفة</v>
          </cell>
          <cell r="L82">
            <v>667.5</v>
          </cell>
          <cell r="O82" t="str">
            <v>الزراعة والري</v>
          </cell>
          <cell r="P82">
            <v>110.2</v>
          </cell>
        </row>
        <row r="83">
          <cell r="A83" t="str">
            <v>الإتصالات والبريد</v>
          </cell>
          <cell r="B83">
            <v>798.6</v>
          </cell>
          <cell r="G83" t="str">
            <v>الصحة العامة</v>
          </cell>
          <cell r="H83">
            <v>282.1</v>
          </cell>
          <cell r="K83" t="str">
            <v>الصرف الصحي</v>
          </cell>
          <cell r="L83">
            <v>497.2</v>
          </cell>
          <cell r="O83" t="str">
            <v>المطار والمرافىء</v>
          </cell>
          <cell r="P83">
            <v>701.4</v>
          </cell>
        </row>
        <row r="84">
          <cell r="A84" t="str">
            <v>الطرق والأوتوسترادات والنقل العام</v>
          </cell>
          <cell r="B84">
            <v>1665.8</v>
          </cell>
          <cell r="G84" t="str">
            <v>الشؤون الإجتماعية</v>
          </cell>
          <cell r="H84">
            <v>75.7</v>
          </cell>
          <cell r="K84" t="str">
            <v>النفايات الصلبة</v>
          </cell>
          <cell r="L84">
            <v>1077.5</v>
          </cell>
          <cell r="O84" t="str">
            <v>المباني الحكومية</v>
          </cell>
          <cell r="P84">
            <v>196.3</v>
          </cell>
        </row>
        <row r="85">
          <cell r="G85" t="str">
            <v>التنمية المتكاملة والبيئة</v>
          </cell>
          <cell r="H85">
            <v>83.2</v>
          </cell>
          <cell r="O85" t="str">
            <v>إدارة وتنفيذ المشاريع والإعلام وخدمات القطاع الخاص</v>
          </cell>
          <cell r="P85">
            <v>154.1</v>
          </cell>
        </row>
        <row r="86">
          <cell r="O86" t="str">
            <v>قطاعات أخرى</v>
          </cell>
          <cell r="P86">
            <v>7.2</v>
          </cell>
        </row>
        <row r="106">
          <cell r="B106" t="str">
            <v>العقود المنجزة </v>
          </cell>
          <cell r="C106" t="str">
            <v>عقود قيد الإنجاز</v>
          </cell>
        </row>
        <row r="107">
          <cell r="A107" t="str">
            <v>الكهرباء</v>
          </cell>
          <cell r="B107">
            <v>1317.5</v>
          </cell>
          <cell r="C107">
            <v>102.7</v>
          </cell>
        </row>
        <row r="108">
          <cell r="A108" t="str">
            <v>الإتصالات والبريد</v>
          </cell>
          <cell r="B108">
            <v>798.6</v>
          </cell>
          <cell r="C108">
            <v>0</v>
          </cell>
        </row>
        <row r="109">
          <cell r="A109" t="str">
            <v>الطرق والأوتوسترادات والنقل العام</v>
          </cell>
          <cell r="B109">
            <v>1105.2</v>
          </cell>
          <cell r="C109">
            <v>560.6</v>
          </cell>
        </row>
        <row r="110">
          <cell r="A110" t="str">
            <v>التعليم</v>
          </cell>
          <cell r="B110">
            <v>390.6</v>
          </cell>
          <cell r="C110">
            <v>465.4</v>
          </cell>
        </row>
        <row r="111">
          <cell r="A111" t="str">
            <v>الصحة العامة</v>
          </cell>
          <cell r="B111">
            <v>262.2</v>
          </cell>
          <cell r="C111">
            <v>19.9</v>
          </cell>
        </row>
        <row r="112">
          <cell r="A112" t="str">
            <v>الشؤون الإجتماعية</v>
          </cell>
          <cell r="B112">
            <v>22.5</v>
          </cell>
          <cell r="C112">
            <v>53.2</v>
          </cell>
        </row>
        <row r="113">
          <cell r="A113" t="str">
            <v>التنمية المتكاملة والبيئة</v>
          </cell>
          <cell r="B113">
            <v>48</v>
          </cell>
          <cell r="C113">
            <v>35.2</v>
          </cell>
        </row>
        <row r="114">
          <cell r="A114" t="str">
            <v>مياه الشـفة</v>
          </cell>
          <cell r="B114">
            <v>404.9</v>
          </cell>
          <cell r="C114">
            <v>262.6</v>
          </cell>
        </row>
        <row r="115">
          <cell r="A115" t="str">
            <v>الصرف الصحي</v>
          </cell>
          <cell r="B115">
            <v>288.5</v>
          </cell>
          <cell r="C115">
            <v>208.7</v>
          </cell>
        </row>
        <row r="116">
          <cell r="A116" t="str">
            <v>النفايات الصلبة</v>
          </cell>
          <cell r="B116">
            <v>481.6</v>
          </cell>
          <cell r="C116">
            <v>595.9</v>
          </cell>
        </row>
        <row r="117">
          <cell r="A117" t="str">
            <v>الزراعة والري</v>
          </cell>
          <cell r="B117">
            <v>91.6</v>
          </cell>
          <cell r="C117">
            <v>18.6</v>
          </cell>
        </row>
        <row r="118">
          <cell r="A118" t="str">
            <v>المطار والمرافىء</v>
          </cell>
          <cell r="B118">
            <v>664.1</v>
          </cell>
          <cell r="C118">
            <v>37.3</v>
          </cell>
        </row>
        <row r="119">
          <cell r="A119" t="str">
            <v>المباني الحكومية</v>
          </cell>
          <cell r="B119">
            <v>116.5</v>
          </cell>
          <cell r="C119">
            <v>79.8</v>
          </cell>
        </row>
        <row r="120">
          <cell r="A120" t="str">
            <v>إدارة وتنفيذ المشاريع والإعلام وخدمات القطاع الخاص</v>
          </cell>
          <cell r="B120">
            <v>122</v>
          </cell>
          <cell r="C120">
            <v>32.1</v>
          </cell>
        </row>
        <row r="121">
          <cell r="A121" t="str">
            <v>قطاعات أخرى</v>
          </cell>
          <cell r="B121">
            <v>7.2</v>
          </cell>
          <cell r="C121">
            <v>0</v>
          </cell>
        </row>
        <row r="146">
          <cell r="B146" t="str">
            <v>%</v>
          </cell>
        </row>
        <row r="147">
          <cell r="A147" t="str">
            <v>الكهربـاء</v>
          </cell>
          <cell r="B147">
            <v>17</v>
          </cell>
        </row>
        <row r="148">
          <cell r="A148" t="str">
            <v>الطرق والأوتوسـترادات والنقل العام</v>
          </cell>
          <cell r="B148">
            <v>19</v>
          </cell>
        </row>
        <row r="149">
          <cell r="A149" t="str">
            <v>إمـداد مياه الشفة والصرف الصحي</v>
          </cell>
          <cell r="B149">
            <v>14</v>
          </cell>
        </row>
        <row r="150">
          <cell r="A150" t="str">
            <v>الإتصالات والبريد</v>
          </cell>
          <cell r="B150">
            <v>9</v>
          </cell>
        </row>
        <row r="151">
          <cell r="A151" t="str">
            <v>النفايات الصلبة</v>
          </cell>
          <cell r="B151">
            <v>13</v>
          </cell>
        </row>
        <row r="152">
          <cell r="A152" t="str">
            <v>المرافىء والمطار</v>
          </cell>
          <cell r="B152">
            <v>8</v>
          </cell>
        </row>
        <row r="153">
          <cell r="A153" t="str">
            <v>التعليم والمرافق الرياضية والثقافة</v>
          </cell>
          <cell r="B153">
            <v>10</v>
          </cell>
        </row>
        <row r="154">
          <cell r="A154" t="str">
            <v>الصحة العامة</v>
          </cell>
          <cell r="B154">
            <v>3</v>
          </cell>
        </row>
        <row r="155">
          <cell r="A155" t="str">
            <v>قطاعات أخرى</v>
          </cell>
          <cell r="B155">
            <v>7</v>
          </cell>
        </row>
        <row r="178">
          <cell r="B178" t="str">
            <v>%</v>
          </cell>
        </row>
        <row r="179">
          <cell r="A179" t="str">
            <v>البنك الدولي للإنشـاء والتعمير</v>
          </cell>
          <cell r="B179">
            <v>0.094</v>
          </cell>
        </row>
        <row r="180">
          <cell r="A180" t="str">
            <v>الصندوق العربي للإنماء الإقتصادي والإجتماعي</v>
          </cell>
          <cell r="B180">
            <v>0.145</v>
          </cell>
        </row>
        <row r="181">
          <cell r="A181" t="str">
            <v>البنك الأوروبي للتثمير</v>
          </cell>
          <cell r="B181">
            <v>0.134</v>
          </cell>
        </row>
        <row r="182">
          <cell r="A182" t="str">
            <v>دولة الكويت والصندوق الكويتي للتنمية الإقتصادية العربية</v>
          </cell>
          <cell r="B182">
            <v>0.115</v>
          </cell>
        </row>
        <row r="183">
          <cell r="A183" t="str">
            <v>البنك الإسـلامي للتنمية</v>
          </cell>
          <cell r="B183">
            <v>0.093</v>
          </cell>
        </row>
        <row r="184">
          <cell r="A184" t="str">
            <v>المملكة العربية السعودية والصندوق السعودي للتنمية</v>
          </cell>
          <cell r="B184">
            <v>0.109</v>
          </cell>
        </row>
        <row r="185">
          <cell r="A185" t="str">
            <v>المجموعة الأوروبية</v>
          </cell>
          <cell r="B185">
            <v>0.06</v>
          </cell>
        </row>
        <row r="186">
          <cell r="A186" t="str">
            <v>جمهورية فرنسـا</v>
          </cell>
          <cell r="B186">
            <v>0.05</v>
          </cell>
        </row>
        <row r="187">
          <cell r="A187" t="str">
            <v>جمهورية أيـطـاليا</v>
          </cell>
          <cell r="B187">
            <v>0.05</v>
          </cell>
        </row>
        <row r="188">
          <cell r="A188" t="str">
            <v>عُــمـان</v>
          </cell>
          <cell r="B188">
            <v>0.009</v>
          </cell>
        </row>
        <row r="189">
          <cell r="A189" t="str">
            <v>المصـارف التجارية</v>
          </cell>
          <cell r="B189">
            <v>0.034</v>
          </cell>
        </row>
        <row r="190">
          <cell r="A190" t="str">
            <v>تمويل مختلف</v>
          </cell>
          <cell r="B190">
            <v>0.009</v>
          </cell>
        </row>
        <row r="191">
          <cell r="A191" t="str">
            <v>جمهورية المانيا</v>
          </cell>
          <cell r="B191">
            <v>0.018</v>
          </cell>
        </row>
        <row r="192">
          <cell r="A192" t="str">
            <v>اليابـان</v>
          </cell>
          <cell r="B192">
            <v>0.015</v>
          </cell>
        </row>
        <row r="193">
          <cell r="A193" t="str">
            <v>دولة الإمارات العربية وصندوق ابو ظبي</v>
          </cell>
          <cell r="B193">
            <v>0.013</v>
          </cell>
        </row>
        <row r="194">
          <cell r="A194" t="str">
            <v>أيــران</v>
          </cell>
          <cell r="B194">
            <v>0.006</v>
          </cell>
        </row>
        <row r="195">
          <cell r="A195" t="str">
            <v>الأمم المتحدة</v>
          </cell>
          <cell r="B195">
            <v>0.007</v>
          </cell>
        </row>
        <row r="196">
          <cell r="A196" t="str">
            <v>صندوق أوبيـك للتنمية الدولية</v>
          </cell>
          <cell r="B196">
            <v>0.007</v>
          </cell>
        </row>
        <row r="222">
          <cell r="B222" t="str">
            <v>%</v>
          </cell>
        </row>
        <row r="223">
          <cell r="A223" t="str">
            <v>البنى التحتيّـة الأسـاسـيّـة</v>
          </cell>
          <cell r="B223">
            <v>0.3</v>
          </cell>
        </row>
        <row r="224">
          <cell r="A224" t="str">
            <v>الإدارة العامة، المباني الحكومية وقطاعات مختلفة</v>
          </cell>
          <cell r="B224">
            <v>0.3</v>
          </cell>
        </row>
        <row r="225">
          <cell r="A225" t="str">
            <v>القطاعات الإجتماعية</v>
          </cell>
          <cell r="B225">
            <v>0.13</v>
          </cell>
        </row>
        <row r="226">
          <cell r="A226" t="str">
            <v>القطاعات المنتجة</v>
          </cell>
          <cell r="B226">
            <v>0.08</v>
          </cell>
        </row>
        <row r="227">
          <cell r="A227" t="str">
            <v>الخدمـات الأسـاسـيّـة</v>
          </cell>
          <cell r="B227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0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13.421875" style="3" bestFit="1" customWidth="1"/>
    <col min="3" max="3" width="13.421875" style="3" customWidth="1"/>
    <col min="4" max="4" width="12.8515625" style="3" bestFit="1" customWidth="1"/>
    <col min="5" max="5" width="9.421875" style="3" bestFit="1" customWidth="1"/>
    <col min="6" max="6" width="9.140625" style="3" customWidth="1"/>
    <col min="7" max="7" width="17.421875" style="3" customWidth="1"/>
    <col min="8" max="9" width="9.140625" style="3" customWidth="1"/>
    <col min="10" max="10" width="9.28125" style="3" bestFit="1" customWidth="1"/>
    <col min="11" max="11" width="14.57421875" style="3" customWidth="1"/>
    <col min="12" max="14" width="9.140625" style="3" customWidth="1"/>
    <col min="15" max="15" width="16.28125" style="3" customWidth="1"/>
    <col min="16" max="16384" width="9.140625" style="3" customWidth="1"/>
  </cols>
  <sheetData>
    <row r="2" spans="1:8" ht="23.25">
      <c r="A2" s="1" t="s">
        <v>58</v>
      </c>
      <c r="B2" s="2"/>
      <c r="C2" s="2"/>
      <c r="D2" s="2"/>
      <c r="E2" s="2"/>
      <c r="F2" s="2"/>
      <c r="G2" s="2"/>
      <c r="H2" s="2"/>
    </row>
    <row r="4" spans="1:8" ht="23.25">
      <c r="A4" s="4" t="s">
        <v>59</v>
      </c>
      <c r="B4" s="2"/>
      <c r="C4" s="2"/>
      <c r="D4" s="2"/>
      <c r="E4" s="2"/>
      <c r="F4" s="2"/>
      <c r="G4" s="2"/>
      <c r="H4" s="2"/>
    </row>
    <row r="6" spans="7:8" ht="24" thickBot="1">
      <c r="G6" s="2"/>
      <c r="H6" s="2"/>
    </row>
    <row r="7" spans="1:9" ht="24" thickBot="1">
      <c r="A7" s="5" t="s">
        <v>0</v>
      </c>
      <c r="B7" s="6" t="s">
        <v>1</v>
      </c>
      <c r="C7" s="7"/>
      <c r="D7" s="8"/>
      <c r="E7" s="6" t="s">
        <v>2</v>
      </c>
      <c r="F7" s="8"/>
      <c r="G7" s="6" t="s">
        <v>3</v>
      </c>
      <c r="H7" s="8"/>
      <c r="I7" s="9"/>
    </row>
    <row r="8" spans="2:9" ht="24" thickBot="1">
      <c r="B8" s="10" t="s">
        <v>4</v>
      </c>
      <c r="C8" s="11" t="s">
        <v>5</v>
      </c>
      <c r="D8" s="11" t="s">
        <v>52</v>
      </c>
      <c r="E8" s="10" t="s">
        <v>4</v>
      </c>
      <c r="F8" s="12" t="s">
        <v>5</v>
      </c>
      <c r="G8" s="10" t="s">
        <v>4</v>
      </c>
      <c r="H8" s="13" t="s">
        <v>5</v>
      </c>
      <c r="I8" s="11" t="s">
        <v>26</v>
      </c>
    </row>
    <row r="9" spans="1:8" ht="24" thickBot="1">
      <c r="A9" s="14" t="s">
        <v>6</v>
      </c>
      <c r="B9" s="15"/>
      <c r="C9" s="15"/>
      <c r="D9" s="15"/>
      <c r="E9" s="15"/>
      <c r="F9" s="15"/>
      <c r="G9" s="15"/>
      <c r="H9" s="15"/>
    </row>
    <row r="10" spans="1:9" ht="23.25">
      <c r="A10" s="16" t="s">
        <v>7</v>
      </c>
      <c r="B10" s="17">
        <v>80</v>
      </c>
      <c r="C10" s="18">
        <v>1420.2</v>
      </c>
      <c r="D10" s="18">
        <v>1254.7</v>
      </c>
      <c r="E10" s="18">
        <v>67</v>
      </c>
      <c r="F10" s="19">
        <v>1317.5</v>
      </c>
      <c r="G10" s="20">
        <v>13</v>
      </c>
      <c r="H10" s="19">
        <v>102.7</v>
      </c>
      <c r="I10" s="21">
        <v>0.52</v>
      </c>
    </row>
    <row r="11" spans="1:9" ht="23.25">
      <c r="A11" s="22" t="s">
        <v>8</v>
      </c>
      <c r="B11" s="23">
        <v>89</v>
      </c>
      <c r="C11" s="24">
        <v>798.6</v>
      </c>
      <c r="D11" s="24">
        <v>33.3</v>
      </c>
      <c r="E11" s="24">
        <v>89</v>
      </c>
      <c r="F11" s="25">
        <v>798.6</v>
      </c>
      <c r="G11" s="26">
        <v>0</v>
      </c>
      <c r="H11" s="25">
        <v>0.5</v>
      </c>
      <c r="I11" s="27"/>
    </row>
    <row r="12" spans="1:9" ht="24" thickBot="1">
      <c r="A12" s="28" t="s">
        <v>9</v>
      </c>
      <c r="B12" s="29">
        <v>503</v>
      </c>
      <c r="C12" s="30">
        <v>1665.8</v>
      </c>
      <c r="D12" s="30">
        <v>498.3</v>
      </c>
      <c r="E12" s="30">
        <v>370</v>
      </c>
      <c r="F12" s="31">
        <v>1105.2</v>
      </c>
      <c r="G12" s="32">
        <v>133</v>
      </c>
      <c r="H12" s="31">
        <v>560.6</v>
      </c>
      <c r="I12" s="33">
        <v>0.27</v>
      </c>
    </row>
    <row r="13" spans="1:9" ht="24" thickBot="1">
      <c r="A13" s="34" t="s">
        <v>10</v>
      </c>
      <c r="B13" s="15"/>
      <c r="C13" s="15"/>
      <c r="D13" s="15"/>
      <c r="E13" s="15"/>
      <c r="F13" s="15"/>
      <c r="G13" s="15"/>
      <c r="H13" s="15"/>
      <c r="I13" s="35"/>
    </row>
    <row r="14" spans="1:9" ht="23.25">
      <c r="A14" s="16" t="s">
        <v>11</v>
      </c>
      <c r="B14" s="17">
        <v>1034</v>
      </c>
      <c r="C14" s="18">
        <v>856</v>
      </c>
      <c r="D14" s="18">
        <v>416.8</v>
      </c>
      <c r="E14" s="18">
        <v>827</v>
      </c>
      <c r="F14" s="19">
        <v>390.6</v>
      </c>
      <c r="G14" s="20">
        <v>207</v>
      </c>
      <c r="H14" s="19">
        <v>465.4</v>
      </c>
      <c r="I14" s="21">
        <v>0.75</v>
      </c>
    </row>
    <row r="15" spans="1:9" ht="23.25">
      <c r="A15" s="22" t="s">
        <v>12</v>
      </c>
      <c r="B15" s="23">
        <v>292</v>
      </c>
      <c r="C15" s="24">
        <v>282.1</v>
      </c>
      <c r="D15" s="24">
        <v>202</v>
      </c>
      <c r="E15" s="24">
        <v>266</v>
      </c>
      <c r="F15" s="25">
        <v>262.2</v>
      </c>
      <c r="G15" s="26">
        <v>26</v>
      </c>
      <c r="H15" s="25">
        <v>19.9</v>
      </c>
      <c r="I15" s="27">
        <v>0.73</v>
      </c>
    </row>
    <row r="16" spans="1:9" ht="23.25">
      <c r="A16" s="22" t="s">
        <v>13</v>
      </c>
      <c r="B16" s="23">
        <v>458</v>
      </c>
      <c r="C16" s="24">
        <v>75.7</v>
      </c>
      <c r="D16" s="24">
        <v>37.7</v>
      </c>
      <c r="E16" s="24">
        <v>116</v>
      </c>
      <c r="F16" s="25">
        <v>22.5</v>
      </c>
      <c r="G16" s="26">
        <v>342</v>
      </c>
      <c r="H16" s="25">
        <v>53.2</v>
      </c>
      <c r="I16" s="27">
        <v>0.31</v>
      </c>
    </row>
    <row r="17" spans="1:9" ht="24" thickBot="1">
      <c r="A17" s="28" t="s">
        <v>14</v>
      </c>
      <c r="B17" s="29">
        <v>101</v>
      </c>
      <c r="C17" s="30">
        <v>83.2</v>
      </c>
      <c r="D17" s="30">
        <v>36.9</v>
      </c>
      <c r="E17" s="30">
        <v>63</v>
      </c>
      <c r="F17" s="31">
        <v>48</v>
      </c>
      <c r="G17" s="32">
        <v>38</v>
      </c>
      <c r="H17" s="31">
        <v>35.2</v>
      </c>
      <c r="I17" s="33">
        <v>0.29</v>
      </c>
    </row>
    <row r="18" spans="1:9" ht="24" thickBot="1">
      <c r="A18" s="34" t="s">
        <v>15</v>
      </c>
      <c r="B18" s="15"/>
      <c r="C18" s="15"/>
      <c r="D18" s="15"/>
      <c r="E18" s="15"/>
      <c r="F18" s="15"/>
      <c r="G18" s="15"/>
      <c r="H18" s="15"/>
      <c r="I18" s="35"/>
    </row>
    <row r="19" spans="1:9" ht="23.25">
      <c r="A19" s="16" t="s">
        <v>16</v>
      </c>
      <c r="B19" s="17">
        <v>271</v>
      </c>
      <c r="C19" s="18">
        <v>667.5</v>
      </c>
      <c r="D19" s="18">
        <v>495.7</v>
      </c>
      <c r="E19" s="18">
        <v>180</v>
      </c>
      <c r="F19" s="19">
        <v>404.9</v>
      </c>
      <c r="G19" s="20">
        <v>91</v>
      </c>
      <c r="H19" s="19">
        <v>262.6</v>
      </c>
      <c r="I19" s="21">
        <v>0.49</v>
      </c>
    </row>
    <row r="20" spans="1:9" ht="23.25">
      <c r="A20" s="22" t="s">
        <v>17</v>
      </c>
      <c r="B20" s="23">
        <v>222</v>
      </c>
      <c r="C20" s="24">
        <v>497.2</v>
      </c>
      <c r="D20" s="24">
        <v>267.3</v>
      </c>
      <c r="E20" s="24">
        <v>176</v>
      </c>
      <c r="F20" s="25">
        <v>288.5</v>
      </c>
      <c r="G20" s="26">
        <v>46</v>
      </c>
      <c r="H20" s="25">
        <v>208.7</v>
      </c>
      <c r="I20" s="27">
        <v>0.4</v>
      </c>
    </row>
    <row r="21" spans="1:9" ht="24" thickBot="1">
      <c r="A21" s="28" t="s">
        <v>18</v>
      </c>
      <c r="B21" s="29">
        <v>90</v>
      </c>
      <c r="C21" s="30">
        <v>1077.5</v>
      </c>
      <c r="D21" s="30">
        <v>32.4</v>
      </c>
      <c r="E21" s="30">
        <v>77</v>
      </c>
      <c r="F21" s="31">
        <v>481.6</v>
      </c>
      <c r="G21" s="32">
        <v>13</v>
      </c>
      <c r="H21" s="31">
        <v>595.9</v>
      </c>
      <c r="I21" s="33">
        <v>0.83</v>
      </c>
    </row>
    <row r="22" spans="1:9" ht="24" thickBot="1">
      <c r="A22" s="34" t="s">
        <v>19</v>
      </c>
      <c r="B22" s="15"/>
      <c r="C22" s="15"/>
      <c r="D22" s="15"/>
      <c r="E22" s="15"/>
      <c r="F22" s="15"/>
      <c r="G22" s="15"/>
      <c r="H22" s="15"/>
      <c r="I22" s="35"/>
    </row>
    <row r="23" spans="1:9" ht="23.25">
      <c r="A23" s="16" t="s">
        <v>20</v>
      </c>
      <c r="B23" s="17">
        <v>202</v>
      </c>
      <c r="C23" s="18">
        <v>110.2</v>
      </c>
      <c r="D23" s="18">
        <v>84.4</v>
      </c>
      <c r="E23" s="18">
        <v>189</v>
      </c>
      <c r="F23" s="19">
        <v>91.6</v>
      </c>
      <c r="G23" s="20">
        <v>13</v>
      </c>
      <c r="H23" s="19">
        <v>18.6</v>
      </c>
      <c r="I23" s="21">
        <v>0.46</v>
      </c>
    </row>
    <row r="24" spans="1:9" ht="23.25">
      <c r="A24" s="22" t="s">
        <v>21</v>
      </c>
      <c r="B24" s="23">
        <v>99</v>
      </c>
      <c r="C24" s="24">
        <v>701.4</v>
      </c>
      <c r="D24" s="24">
        <v>163.7</v>
      </c>
      <c r="E24" s="24">
        <v>84</v>
      </c>
      <c r="F24" s="25">
        <v>664.1</v>
      </c>
      <c r="G24" s="26">
        <v>15</v>
      </c>
      <c r="H24" s="25">
        <v>37.3</v>
      </c>
      <c r="I24" s="27">
        <v>0.73</v>
      </c>
    </row>
    <row r="25" spans="1:9" ht="23.25">
      <c r="A25" s="22" t="s">
        <v>22</v>
      </c>
      <c r="B25" s="23">
        <v>213</v>
      </c>
      <c r="C25" s="24">
        <v>196.3</v>
      </c>
      <c r="D25" s="24">
        <v>26.9</v>
      </c>
      <c r="E25" s="24">
        <v>180</v>
      </c>
      <c r="F25" s="25">
        <v>116.5</v>
      </c>
      <c r="G25" s="26">
        <v>33</v>
      </c>
      <c r="H25" s="25">
        <v>79.8</v>
      </c>
      <c r="I25" s="27">
        <v>0.51</v>
      </c>
    </row>
    <row r="26" spans="1:9" ht="23.25">
      <c r="A26" s="22" t="s">
        <v>23</v>
      </c>
      <c r="B26" s="23">
        <v>332</v>
      </c>
      <c r="C26" s="24">
        <v>154.1</v>
      </c>
      <c r="D26" s="24">
        <v>84.8</v>
      </c>
      <c r="E26" s="24">
        <v>229</v>
      </c>
      <c r="F26" s="25">
        <v>122</v>
      </c>
      <c r="G26" s="26">
        <v>103</v>
      </c>
      <c r="H26" s="25">
        <v>32.1</v>
      </c>
      <c r="I26" s="27">
        <v>0.44</v>
      </c>
    </row>
    <row r="27" spans="1:9" ht="24" thickBot="1">
      <c r="A27" s="28" t="s">
        <v>24</v>
      </c>
      <c r="B27" s="36">
        <v>28</v>
      </c>
      <c r="C27" s="37">
        <v>7.2</v>
      </c>
      <c r="D27" s="37">
        <v>5.7</v>
      </c>
      <c r="E27" s="37">
        <v>28</v>
      </c>
      <c r="F27" s="38">
        <v>7.2</v>
      </c>
      <c r="G27" s="39">
        <v>0</v>
      </c>
      <c r="H27" s="38">
        <v>0</v>
      </c>
      <c r="I27" s="40"/>
    </row>
    <row r="28" spans="1:9" ht="24" thickBot="1">
      <c r="A28" s="41" t="s">
        <v>60</v>
      </c>
      <c r="B28" s="42">
        <v>2</v>
      </c>
      <c r="C28" s="43">
        <v>0.5</v>
      </c>
      <c r="D28" s="43">
        <v>0.2</v>
      </c>
      <c r="E28" s="43">
        <v>1</v>
      </c>
      <c r="F28" s="44">
        <v>0.1</v>
      </c>
      <c r="G28" s="45">
        <v>1</v>
      </c>
      <c r="H28" s="44">
        <v>0.4</v>
      </c>
      <c r="I28" s="46">
        <v>0.5</v>
      </c>
    </row>
    <row r="29" spans="1:10" ht="24" thickBot="1">
      <c r="A29" s="47" t="s">
        <v>25</v>
      </c>
      <c r="B29" s="48">
        <f aca="true" t="shared" si="0" ref="B29:H29">SUM(B23:B27,B10:B12,B14:B17,B19:B21)</f>
        <v>4014</v>
      </c>
      <c r="C29" s="49">
        <f t="shared" si="0"/>
        <v>8593</v>
      </c>
      <c r="D29" s="49">
        <f t="shared" si="0"/>
        <v>3640.6000000000004</v>
      </c>
      <c r="E29" s="50">
        <f t="shared" si="0"/>
        <v>2941</v>
      </c>
      <c r="F29" s="51">
        <f t="shared" si="0"/>
        <v>6121</v>
      </c>
      <c r="G29" s="48">
        <f t="shared" si="0"/>
        <v>1073</v>
      </c>
      <c r="H29" s="51">
        <f t="shared" si="0"/>
        <v>2472.5</v>
      </c>
      <c r="I29" s="52">
        <v>0.57</v>
      </c>
      <c r="J29" s="35"/>
    </row>
    <row r="30" ht="23.25">
      <c r="A30" s="53"/>
    </row>
    <row r="31" ht="23.25">
      <c r="A31" s="53" t="s">
        <v>65</v>
      </c>
    </row>
    <row r="49" spans="1:17" ht="23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23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23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3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90" ht="23.25">
      <c r="A90" s="3" t="s">
        <v>27</v>
      </c>
    </row>
    <row r="91" spans="1:3" ht="23.25">
      <c r="A91" s="54" t="s">
        <v>33</v>
      </c>
      <c r="B91" s="54" t="s">
        <v>34</v>
      </c>
      <c r="C91" s="55"/>
    </row>
    <row r="92" spans="1:2" ht="23.25">
      <c r="A92" s="3" t="s">
        <v>28</v>
      </c>
      <c r="B92" s="3">
        <v>17</v>
      </c>
    </row>
    <row r="93" spans="1:2" ht="23.25">
      <c r="A93" s="3" t="s">
        <v>29</v>
      </c>
      <c r="B93" s="3">
        <v>19</v>
      </c>
    </row>
    <row r="94" spans="1:2" ht="23.25">
      <c r="A94" s="3" t="s">
        <v>30</v>
      </c>
      <c r="B94" s="3">
        <v>14</v>
      </c>
    </row>
    <row r="95" spans="1:2" ht="23.25">
      <c r="A95" s="3" t="s">
        <v>8</v>
      </c>
      <c r="B95" s="3">
        <v>9</v>
      </c>
    </row>
    <row r="96" spans="1:2" ht="23.25">
      <c r="A96" s="3" t="s">
        <v>18</v>
      </c>
      <c r="B96" s="3">
        <v>13</v>
      </c>
    </row>
    <row r="97" spans="1:2" ht="23.25">
      <c r="A97" s="3" t="s">
        <v>31</v>
      </c>
      <c r="B97" s="3">
        <v>8</v>
      </c>
    </row>
    <row r="98" spans="1:2" ht="23.25">
      <c r="A98" s="3" t="s">
        <v>32</v>
      </c>
      <c r="B98" s="3">
        <v>10</v>
      </c>
    </row>
    <row r="99" spans="1:2" ht="23.25">
      <c r="A99" s="3" t="s">
        <v>12</v>
      </c>
      <c r="B99" s="3">
        <v>3</v>
      </c>
    </row>
    <row r="100" spans="1:2" ht="23.25">
      <c r="A100" s="3" t="s">
        <v>24</v>
      </c>
      <c r="B100" s="3">
        <v>7</v>
      </c>
    </row>
    <row r="118" ht="23.25">
      <c r="A118" s="3" t="s">
        <v>48</v>
      </c>
    </row>
    <row r="119" ht="24" thickBot="1"/>
    <row r="120" spans="1:3" ht="24" thickBot="1">
      <c r="A120" s="56" t="s">
        <v>47</v>
      </c>
      <c r="B120" s="57" t="s">
        <v>34</v>
      </c>
      <c r="C120" s="55"/>
    </row>
    <row r="121" spans="1:3" ht="24" thickBot="1">
      <c r="A121" s="58" t="s">
        <v>56</v>
      </c>
      <c r="B121" s="59">
        <v>0.094</v>
      </c>
      <c r="C121" s="60"/>
    </row>
    <row r="122" spans="1:3" ht="23.25">
      <c r="A122" s="61" t="s">
        <v>35</v>
      </c>
      <c r="B122" s="59">
        <v>0.145</v>
      </c>
      <c r="C122" s="60"/>
    </row>
    <row r="123" spans="1:3" ht="23.25">
      <c r="A123" s="61" t="s">
        <v>41</v>
      </c>
      <c r="B123" s="62">
        <v>0.134</v>
      </c>
      <c r="C123" s="60"/>
    </row>
    <row r="124" spans="1:3" ht="23.25">
      <c r="A124" s="61" t="s">
        <v>54</v>
      </c>
      <c r="B124" s="62">
        <v>0.115</v>
      </c>
      <c r="C124" s="60"/>
    </row>
    <row r="125" spans="1:3" ht="23.25">
      <c r="A125" s="61" t="s">
        <v>39</v>
      </c>
      <c r="B125" s="62">
        <v>0.093</v>
      </c>
      <c r="C125" s="60"/>
    </row>
    <row r="126" spans="1:3" ht="23.25">
      <c r="A126" s="61" t="s">
        <v>53</v>
      </c>
      <c r="B126" s="62">
        <v>0.109</v>
      </c>
      <c r="C126" s="60"/>
    </row>
    <row r="127" spans="1:3" ht="23.25">
      <c r="A127" s="61" t="s">
        <v>40</v>
      </c>
      <c r="B127" s="62">
        <v>0.06</v>
      </c>
      <c r="C127" s="60"/>
    </row>
    <row r="128" spans="1:3" ht="23.25">
      <c r="A128" s="61" t="s">
        <v>55</v>
      </c>
      <c r="B128" s="62">
        <v>0.05</v>
      </c>
      <c r="C128" s="60"/>
    </row>
    <row r="129" spans="1:3" ht="23.25">
      <c r="A129" s="61" t="s">
        <v>44</v>
      </c>
      <c r="B129" s="62">
        <v>0.05</v>
      </c>
      <c r="C129" s="60"/>
    </row>
    <row r="130" spans="1:3" ht="23.25">
      <c r="A130" s="61" t="s">
        <v>61</v>
      </c>
      <c r="B130" s="62">
        <v>0.009</v>
      </c>
      <c r="C130" s="60"/>
    </row>
    <row r="131" spans="1:3" ht="23.25">
      <c r="A131" s="61" t="s">
        <v>45</v>
      </c>
      <c r="B131" s="62">
        <v>0.034</v>
      </c>
      <c r="C131" s="60"/>
    </row>
    <row r="132" spans="1:3" ht="23.25">
      <c r="A132" s="61" t="s">
        <v>37</v>
      </c>
      <c r="B132" s="62">
        <v>0.009</v>
      </c>
      <c r="C132" s="60"/>
    </row>
    <row r="133" spans="1:3" ht="23.25">
      <c r="A133" s="61" t="s">
        <v>43</v>
      </c>
      <c r="B133" s="62">
        <v>0.018</v>
      </c>
      <c r="C133" s="60"/>
    </row>
    <row r="134" spans="1:3" ht="23.25">
      <c r="A134" s="61" t="s">
        <v>46</v>
      </c>
      <c r="B134" s="62">
        <v>0.015</v>
      </c>
      <c r="C134" s="60"/>
    </row>
    <row r="135" spans="1:3" ht="23.25">
      <c r="A135" s="61" t="s">
        <v>36</v>
      </c>
      <c r="B135" s="62">
        <v>0.013</v>
      </c>
      <c r="C135" s="60"/>
    </row>
    <row r="136" spans="1:3" ht="23.25">
      <c r="A136" s="61" t="s">
        <v>38</v>
      </c>
      <c r="B136" s="62">
        <v>0.006</v>
      </c>
      <c r="C136" s="60"/>
    </row>
    <row r="137" spans="1:3" ht="23.25">
      <c r="A137" s="61" t="s">
        <v>42</v>
      </c>
      <c r="B137" s="62">
        <v>0.007</v>
      </c>
      <c r="C137" s="60"/>
    </row>
    <row r="138" spans="1:3" ht="24" thickBot="1">
      <c r="A138" s="63" t="s">
        <v>57</v>
      </c>
      <c r="B138" s="64">
        <v>0.007</v>
      </c>
      <c r="C138" s="60"/>
    </row>
    <row r="139" spans="2:3" ht="23.25">
      <c r="B139" s="35"/>
      <c r="C139" s="35"/>
    </row>
    <row r="162" ht="23.25">
      <c r="A162" s="3" t="s">
        <v>49</v>
      </c>
    </row>
    <row r="164" spans="2:3" ht="23.25">
      <c r="B164" s="65" t="s">
        <v>34</v>
      </c>
      <c r="C164" s="65"/>
    </row>
    <row r="165" spans="1:3" ht="23.25">
      <c r="A165" s="3" t="s">
        <v>50</v>
      </c>
      <c r="B165" s="35">
        <v>0.3</v>
      </c>
      <c r="C165" s="35"/>
    </row>
    <row r="166" spans="1:3" ht="23.25">
      <c r="A166" s="3" t="s">
        <v>62</v>
      </c>
      <c r="B166" s="35">
        <v>0.3</v>
      </c>
      <c r="C166" s="35"/>
    </row>
    <row r="167" spans="1:3" ht="23.25">
      <c r="A167" s="3" t="s">
        <v>64</v>
      </c>
      <c r="B167" s="35">
        <v>0.13</v>
      </c>
      <c r="C167" s="35"/>
    </row>
    <row r="168" spans="1:3" ht="23.25">
      <c r="A168" s="3" t="s">
        <v>63</v>
      </c>
      <c r="B168" s="35">
        <v>0.08</v>
      </c>
      <c r="C168" s="35"/>
    </row>
    <row r="169" spans="1:3" ht="23.25">
      <c r="A169" s="3" t="s">
        <v>51</v>
      </c>
      <c r="B169" s="35">
        <v>0.19</v>
      </c>
      <c r="C169" s="35"/>
    </row>
    <row r="170" spans="2:3" ht="23.25">
      <c r="B170" s="35">
        <f>SUM(B165:B169)</f>
        <v>1</v>
      </c>
      <c r="C170" s="3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2011-12-02T09:55:32Z</dcterms:created>
  <dcterms:modified xsi:type="dcterms:W3CDTF">2011-12-02T09:59:56Z</dcterms:modified>
  <cp:category/>
  <cp:version/>
  <cp:contentType/>
  <cp:contentStatus/>
</cp:coreProperties>
</file>